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3\"/>
    </mc:Choice>
  </mc:AlternateContent>
  <xr:revisionPtr revIDLastSave="0" documentId="8_{EF1D5531-C32E-49AB-894F-346A66A3E1DD}" xr6:coauthVersionLast="47" xr6:coauthVersionMax="47" xr10:uidLastSave="{00000000-0000-0000-0000-000000000000}"/>
  <bookViews>
    <workbookView xWindow="-120" yWindow="-120" windowWidth="29040" windowHeight="15720" xr2:uid="{1FAFCB38-9932-4324-A5E0-A5ACCB177433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'!$A$18:$J$99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 localSheetId="0">#REF!</definedName>
    <definedName name="ANEXO12">#REF!</definedName>
    <definedName name="_xlnm.Print_Area" localSheetId="0">'Anexo GGCON '!$A$1:$H$118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F93" i="1"/>
</calcChain>
</file>

<file path=xl/sharedStrings.xml><?xml version="1.0" encoding="utf-8"?>
<sst xmlns="http://schemas.openxmlformats.org/spreadsheetml/2006/main" count="336" uniqueCount="141">
  <si>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</si>
  <si>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</si>
  <si>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</si>
  <si>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</si>
  <si>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</si>
  <si>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Custeio de Folha de pagamento, Material de consumo e Prestação de serviço, visando a continuidade do Atendimento Ambulatorial e de Internação do IMREA Vila Mariana para as pessoas com deficiência física incapacitante</t>
    </r>
  </si>
  <si>
    <r>
      <t xml:space="preserve">CONVÊNIO Nº : </t>
    </r>
    <r>
      <rPr>
        <sz val="11"/>
        <rFont val="Calibri"/>
        <family val="2"/>
        <scheme val="minor"/>
      </rPr>
      <t>539</t>
    </r>
    <r>
      <rPr>
        <sz val="11"/>
        <rFont val="Calibri"/>
        <family val="2"/>
      </rPr>
      <t>/2023</t>
    </r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</si>
  <si>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</si>
  <si>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 xml:space="preserve">EXERCÍCIO: </t>
    </r>
    <r>
      <rPr>
        <sz val="11"/>
        <color theme="1"/>
        <rFont val="Calibri"/>
        <family val="2"/>
        <scheme val="minor"/>
      </rPr>
      <t>AGOSTO</t>
    </r>
    <r>
      <rPr>
        <sz val="11"/>
        <color indexed="8"/>
        <rFont val="Calibri"/>
        <family val="2"/>
      </rPr>
      <t>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</si>
  <si>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</si>
  <si>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</si>
  <si>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</si>
  <si>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</si>
  <si>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 </t>
    </r>
    <r>
      <rPr>
        <sz val="11"/>
        <color indexed="8"/>
        <rFont val="Calibri"/>
        <family val="2"/>
      </rPr>
      <t>R$ 2.247.797,63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</si>
  <si>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</si>
  <si>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</si>
  <si>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</si>
  <si>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</si>
  <si>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</si>
  <si>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</si>
  <si>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</si>
  <si>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</si>
  <si>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</si>
  <si>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</si>
  <si>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467500 (Parte)</t>
  </si>
  <si>
    <t>ALELO S.A</t>
  </si>
  <si>
    <t>RECURSOS HUMANOS (5)</t>
  </si>
  <si>
    <t>PAGTO 29.683</t>
  </si>
  <si>
    <t>NF Nº 549134 (Parte)</t>
  </si>
  <si>
    <t>NF Nº 2747197 (Parte)</t>
  </si>
  <si>
    <t xml:space="preserve">DOMICILI INDUSTRIA E COMERCIO DE ALIMENTOS LTDA             </t>
  </si>
  <si>
    <t>PAGTO 29.690</t>
  </si>
  <si>
    <t>FOLHA ANALÍTICA</t>
  </si>
  <si>
    <t>GABRIELLA SOUZA NAVES</t>
  </si>
  <si>
    <t>PAGTO 32.670</t>
  </si>
  <si>
    <t>POLLYANNA PATRICIA SILVA MULLER</t>
  </si>
  <si>
    <t>RODRIGO LUIZ YAMAMOTO</t>
  </si>
  <si>
    <t>NF Nº 850 (Parte)</t>
  </si>
  <si>
    <t>NF Nº 678370 (Parte)</t>
  </si>
  <si>
    <t>FATURA (Parte)</t>
  </si>
  <si>
    <t xml:space="preserve">TELEFONICA BRASIL S.A                                       </t>
  </si>
  <si>
    <t>UTILIDADE PÚBLICA (7)</t>
  </si>
  <si>
    <t>NF Nº 2764999 (Parte)</t>
  </si>
  <si>
    <t>PAGTO 29.690 - TRF 71.202</t>
  </si>
  <si>
    <t>TIT. Nº 2025002213 (Parte)</t>
  </si>
  <si>
    <t xml:space="preserve">DEPARTAMENTO DE RH                                          </t>
  </si>
  <si>
    <t>PAGTO 29.689</t>
  </si>
  <si>
    <t>ANDRE TADEU SUGAWARA</t>
  </si>
  <si>
    <t>TRF 71.202</t>
  </si>
  <si>
    <t>GFD (Parte)</t>
  </si>
  <si>
    <t>CAIXA ECONÔMICA FEDERAL</t>
  </si>
  <si>
    <t>PAGTO 29.666</t>
  </si>
  <si>
    <t>CARMEN CAROLINE ORRU</t>
  </si>
  <si>
    <t>CLARA DA VEIGA</t>
  </si>
  <si>
    <t>FERNANDA MARTINS</t>
  </si>
  <si>
    <t>FUAD CHAIM FILHO</t>
  </si>
  <si>
    <t>DARF (Parte)</t>
  </si>
  <si>
    <t>SECRETARIA DA RECEITA FEDERAL</t>
  </si>
  <si>
    <t>PAGTO 29.672</t>
  </si>
  <si>
    <t>PAGTO 29.667</t>
  </si>
  <si>
    <t>LEANDRO HEIDY YOSHIOKA</t>
  </si>
  <si>
    <t>MARCELO HIDEKI FUJINO</t>
  </si>
  <si>
    <t>MARIANA CAVAZZONI LIMA DE CARVALHO</t>
  </si>
  <si>
    <t>MARIANE TATEISHI</t>
  </si>
  <si>
    <t>MOISES DA CUNHA LIMA</t>
  </si>
  <si>
    <t xml:space="preserve">THOMAS HELFENSTEIN </t>
  </si>
  <si>
    <t>RECIBO DE FÉRIAS</t>
  </si>
  <si>
    <t>EDVANIA MARIA DA SILVA</t>
  </si>
  <si>
    <t>PAGTO 29.686</t>
  </si>
  <si>
    <t>TERMO DE RESCISÃO</t>
  </si>
  <si>
    <t>GUILHERME TAVARES DO NASCIMENTO SILVA</t>
  </si>
  <si>
    <t>KATIA GONCALVES MAGALHAES</t>
  </si>
  <si>
    <t>MARINA FERNANDES RIBEIRO</t>
  </si>
  <si>
    <t>PRISCILA FABIANO CARVALHO</t>
  </si>
  <si>
    <t>RENATO LISBOA DOS SANTOS</t>
  </si>
  <si>
    <t>TIT. Nº 2025002247 (Parte)</t>
  </si>
  <si>
    <t xml:space="preserve">INDEPENDÊNCIA COOPERATIVA DE CRÉDITO                        </t>
  </si>
  <si>
    <t>PAGTO 29.688</t>
  </si>
  <si>
    <t>TIT. Nº 2025002255 (Parte)</t>
  </si>
  <si>
    <t xml:space="preserve">SANTANDER- FFM EMPRÉSTIMO                                   </t>
  </si>
  <si>
    <t>TIT. Nº 2025002238 (Parte)</t>
  </si>
  <si>
    <t>COMPROVANTE</t>
  </si>
  <si>
    <t xml:space="preserve">BRUNO BERNARDO DOS SANTOS                                   </t>
  </si>
  <si>
    <t>TED 32.109</t>
  </si>
  <si>
    <t xml:space="preserve">DAYANE DE SOUZA OLIVEIRA                                    </t>
  </si>
  <si>
    <t xml:space="preserve">FERNANDA ALVES LIMA                                         </t>
  </si>
  <si>
    <t xml:space="preserve">MARIA APARECIDA DA SILVEIRA                                 </t>
  </si>
  <si>
    <t>PAGTO 32.102</t>
  </si>
  <si>
    <t xml:space="preserve">VANESSA DOS SANTOS REZENDE                                  </t>
  </si>
  <si>
    <t>TIT. Nº 2025002325 (Parte)</t>
  </si>
  <si>
    <t>BARBARA DONATELLI DO NASCIMENTO</t>
  </si>
  <si>
    <t>DAYANE BRUNO DA SILVA</t>
  </si>
  <si>
    <t>DEISE BAUNGARTNER</t>
  </si>
  <si>
    <t>GP Nº 1149 (Parte)</t>
  </si>
  <si>
    <t>PAGTO 29.683 - PAGTO 29.689</t>
  </si>
  <si>
    <t>06/08/25 - 08/08/25  20/08/25</t>
  </si>
  <si>
    <t>JACQUELINE APARECIDA SALDANHA MACIEL</t>
  </si>
  <si>
    <t>MARCELO ALVES MOURAO</t>
  </si>
  <si>
    <t>RAFAEL HENRIQUE NUNEZ PRIETO</t>
  </si>
  <si>
    <t>DOC Nº 48713 (Parte)</t>
  </si>
  <si>
    <t>SINDICATO DOS ENFERMEIROS SÃO PAULO E REGIÃO</t>
  </si>
  <si>
    <t>DOC Nº 1311953 (Parte)</t>
  </si>
  <si>
    <t>SINDICATO DOS FARMACÊUTICOS DE SÃO PAULO E REGIÃO</t>
  </si>
  <si>
    <t>TIT. Nº 2025002392 (Parte)</t>
  </si>
  <si>
    <t>ALINE EIKO UEMURA</t>
  </si>
  <si>
    <t>ANANDA MARIA NEVES CANTON</t>
  </si>
  <si>
    <t>APARECIDA MESSIAS CORREIA</t>
  </si>
  <si>
    <t>BRUNO BATISTA BRITO</t>
  </si>
  <si>
    <t>PAGTO 29.683 - PAGTO 29.686</t>
  </si>
  <si>
    <t>NF Nº 862 (Parte)</t>
  </si>
  <si>
    <t>NILMA SOARES DE OLIVEIRA</t>
  </si>
  <si>
    <t>TIT. Nº 2025002418 (Parte)</t>
  </si>
  <si>
    <t>TIT. Nº 2025002479 (Parte)</t>
  </si>
  <si>
    <t>SINDICATO DOS FISIOTERAPEUTAS E TERAPEUTAS OCUPACIONAIS DO ESTADO DE SÃO PAULO</t>
  </si>
  <si>
    <t>TIT. Nº 2025002414 (Parte)</t>
  </si>
  <si>
    <t>SINDICATO DOS PROFISSIONAIS DE EDUCAÇÃO FÍSICA DE SÃO PAULO E REGIÃO</t>
  </si>
  <si>
    <t>MAYARA COUTINHO ZAMBONINI</t>
  </si>
  <si>
    <t>TIT. Nº 2025002492 (Parte)</t>
  </si>
  <si>
    <t>LUCIANA MARTINS DE SIQUEIRA</t>
  </si>
  <si>
    <t>TAYNAH SOUZA RIBEIRO</t>
  </si>
  <si>
    <t>TIT. Nº 2025002573 (Parte)</t>
  </si>
  <si>
    <t>DANIELA MITIYO ODAGIRI UTIYAMA DI MARZO</t>
  </si>
  <si>
    <t>DENISE BORIM RAMOS JORGE</t>
  </si>
  <si>
    <t>KATIA FRANCISCA DA SILVA</t>
  </si>
  <si>
    <t>KEISE CARLA BARRAL</t>
  </si>
  <si>
    <t>PISO NACIONAL DE ENFERMAGEM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</si>
  <si>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</si>
  <si>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</si>
  <si>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</si>
  <si>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</si>
  <si>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</si>
  <si>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</si>
  <si>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</si>
  <si>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</si>
  <si>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18 de dezembro de 2025</t>
    </r>
  </si>
  <si>
    <r>
      <t xml:space="preserve">RESPONSÁVEL: </t>
    </r>
    <r>
      <rPr>
        <sz val="10"/>
        <rFont val="Calibri"/>
        <family val="2"/>
      </rPr>
      <t xml:space="preserve">Mauricio Akihiro Maki 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</si>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</sst>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5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6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3" fillId="0" borderId="2" xfId="1" applyFont="1" applyBorder="1" applyAlignment="1">
      <alignment horizontal="center" vertical="center"/>
    </xf>
    <xf numFmtId="14" fontId="13" fillId="0" borderId="2" xfId="7" applyNumberFormat="1" applyFont="1" applyBorder="1" applyAlignment="1">
      <alignment horizontal="center" vertical="center"/>
    </xf>
    <xf numFmtId="0" fontId="13" fillId="0" borderId="2" xfId="7" applyFont="1" applyBorder="1" applyAlignment="1">
      <alignment horizontal="left" vertical="center"/>
    </xf>
    <xf numFmtId="0" fontId="13" fillId="0" borderId="2" xfId="7" applyFont="1" applyBorder="1" applyAlignment="1">
      <alignment vertical="center"/>
    </xf>
    <xf numFmtId="0" fontId="13" fillId="0" borderId="2" xfId="7" applyFont="1" applyBorder="1" applyAlignment="1">
      <alignment horizontal="center" vertical="center"/>
    </xf>
    <xf numFmtId="164" fontId="13" fillId="0" borderId="2" xfId="7" applyNumberFormat="1" applyFont="1" applyBorder="1" applyAlignment="1">
      <alignment vertical="center"/>
    </xf>
    <xf numFmtId="164" fontId="13" fillId="0" borderId="2" xfId="7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14" fontId="13" fillId="0" borderId="2" xfId="7" applyNumberFormat="1" applyFont="1" applyBorder="1" applyAlignment="1">
      <alignment horizontal="center" vertical="center" wrapText="1"/>
    </xf>
    <xf numFmtId="0" fontId="13" fillId="0" borderId="2" xfId="7" applyFont="1" applyBorder="1" applyAlignment="1">
      <alignment vertical="center" wrapText="1"/>
    </xf>
    <xf numFmtId="0" fontId="16" fillId="0" borderId="3" xfId="1" applyFont="1" applyBorder="1" applyAlignment="1">
      <alignment vertical="center"/>
    </xf>
    <xf numFmtId="4" fontId="17" fillId="0" borderId="4" xfId="1" applyNumberFormat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4" fontId="16" fillId="0" borderId="5" xfId="1" applyNumberFormat="1" applyFont="1" applyBorder="1" applyAlignment="1">
      <alignment horizontal="right" vertical="center"/>
    </xf>
    <xf numFmtId="164" fontId="13" fillId="0" borderId="0" xfId="6" applyNumberFormat="1" applyFont="1" applyAlignment="1">
      <alignment horizontal="center" vertical="center"/>
    </xf>
    <xf numFmtId="14" fontId="13" fillId="0" borderId="0" xfId="6" applyNumberFormat="1" applyFont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16" fillId="0" borderId="7" xfId="1" applyFont="1" applyBorder="1" applyAlignment="1">
      <alignment vertical="center"/>
    </xf>
    <xf numFmtId="4" fontId="17" fillId="0" borderId="0" xfId="1" applyNumberFormat="1" applyFont="1" applyAlignment="1">
      <alignment vertical="center"/>
    </xf>
    <xf numFmtId="0" fontId="16" fillId="0" borderId="4" xfId="1" applyFont="1" applyBorder="1" applyAlignment="1">
      <alignment vertical="center"/>
    </xf>
    <xf numFmtId="0" fontId="17" fillId="0" borderId="4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4" fontId="16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6" applyNumberFormat="1" applyFont="1" applyAlignment="1">
      <alignment vertical="center"/>
    </xf>
    <xf numFmtId="0" fontId="20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43" fontId="6" fillId="0" borderId="0" xfId="1" applyNumberFormat="1" applyFont="1" applyAlignment="1">
      <alignment vertical="center"/>
    </xf>
    <xf numFmtId="0" fontId="20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/>
    </xf>
    <xf numFmtId="4" fontId="1" fillId="0" borderId="0" xfId="1" applyNumberFormat="1" applyAlignment="1">
      <alignment vertical="center"/>
    </xf>
    <xf numFmtId="0" fontId="20" fillId="0" borderId="8" xfId="9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4" fillId="0" borderId="1" xfId="1" applyFont="1" applyBorder="1" applyAlignment="1">
      <alignment vertical="center"/>
    </xf>
    <xf numFmtId="0" fontId="14" fillId="0" borderId="0" xfId="1" applyFont="1" applyAlignment="1">
      <alignment vertical="center" wrapText="1"/>
    </xf>
  </cellXfs>
  <cellStyles count="10">
    <cellStyle name="Normal" xfId="0" builtinId="0"/>
    <cellStyle name="Normal 2 2 2 2 12 2" xfId="6" xr:uid="{8EA5481F-F44C-4DE1-A64E-60CA0A0949CC}"/>
    <cellStyle name="Normal 2 2 2 2 12 2 2" xfId="7" xr:uid="{41DA8334-F2CC-413A-BC12-2D65426A1B98}"/>
    <cellStyle name="Normal 3 2 2 3 5 2" xfId="2" xr:uid="{2BF15675-25E7-48EA-BD20-35B1AC6B4D86}"/>
    <cellStyle name="Normal 3 3 3 5 2" xfId="9" xr:uid="{7B1340A4-B445-4734-B916-CC32DE83DAA6}"/>
    <cellStyle name="Normal 3 3 5 2" xfId="8" xr:uid="{3FB1E6F3-3573-4BB8-B752-C22A6D2D81A5}"/>
    <cellStyle name="Normal 4 3 2 2 3 4 2" xfId="5" xr:uid="{8350551D-A1E3-4053-BD47-3641F12EBAF4}"/>
    <cellStyle name="Normal 4 3 2 3 2 2 2 4 5 2" xfId="4" xr:uid="{D7CD6C4F-ACF7-4FE6-BD7E-171DDC2425B4}"/>
    <cellStyle name="Normal 4 3 2 3 2 3 4 5 2" xfId="1" xr:uid="{1E389EEB-827E-40C2-A68A-A27E96A804C6}"/>
    <cellStyle name="Normal 4 3 3 3 4 2" xfId="3" xr:uid="{283926DF-0D56-4B2A-A9E4-12D0240602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E4F9A358-B95D-432D-8D72-59A64A6DC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3%20-%20IMREA%20V.%20MARIANA%20&#8211;%202024\08%20-%20Agosto_25\87.553%20-%20TA01%20-%20CONV%205392023%20-%20SES-%20IMREA%20V.%20MARIANA%20&#8211;%202024%2008.xlsx" TargetMode="External"/><Relationship Id="rId1" Type="http://schemas.openxmlformats.org/officeDocument/2006/relationships/externalLinkPath" Target="/Controladoria/Projetos%20Controladoria/Subven&#231;&#245;es/SES/ativas/SES%20-%202025/1%20-%20CONV&#202;NIOS/87.553%20-%20IMREA%20V.%20MARIANA%20&#8211;%202024/08%20-%20Agosto_25/87.553%20-%20TA01%20-%20CONV%205392023%20-%20SES-%20IMREA%20V.%20MARIANA%20&#8211;%202024%20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Composição"/>
      <sheetName val="Pré-Prestação"/>
      <sheetName val="Anexo GGCON "/>
      <sheetName val="CONCILIAÇÃO BANCÁRIA  "/>
      <sheetName val="Imposto Novo"/>
      <sheetName val="TED"/>
      <sheetName val="D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0984-DA18-40D3-98D0-8CE77FE20FF6}">
  <sheetPr>
    <tabColor rgb="FFFFFF00"/>
  </sheetPr>
  <dimension ref="A1:K118"/>
  <sheetViews>
    <sheetView tabSelected="1" topLeftCell="A79" workbookViewId="0">
      <selection activeCell="G99" sqref="G99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50.140625" style="2" customWidth="1"/>
    <col min="5" max="5" width="20.28515625" style="2" customWidth="1"/>
    <col min="6" max="6" width="12.28515625" style="2" customWidth="1"/>
    <col min="7" max="7" width="22.140625" style="2" bestFit="1" customWidth="1"/>
    <col min="8" max="8" width="14.42578125" style="2" customWidth="1"/>
    <col min="9" max="9" width="12.42578125" style="2" customWidth="1"/>
    <col min="10" max="10" width="9.42578125" style="2" customWidth="1"/>
    <col min="11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25">
      <c r="B4" s="4"/>
      <c r="C4" s="5"/>
      <c r="D4" s="5"/>
    </row>
    <row r="5" spans="1:8" ht="18" customHeight="1" x14ac:dyDescent="0.25">
      <c r="A5" s="6" t="s">
        <v>3</v>
      </c>
      <c r="B5" s="4"/>
      <c r="C5" s="4"/>
      <c r="D5" s="4"/>
    </row>
    <row r="6" spans="1:8" ht="18" customHeight="1" x14ac:dyDescent="0.25">
      <c r="A6" s="6" t="s">
        <v>4</v>
      </c>
      <c r="B6" s="7"/>
      <c r="C6" s="4"/>
      <c r="D6" s="4"/>
    </row>
    <row r="7" spans="1:8" ht="32.25" customHeight="1" x14ac:dyDescent="0.25">
      <c r="A7" s="8" t="s">
        <v>5</v>
      </c>
      <c r="B7" s="8"/>
      <c r="C7" s="8"/>
      <c r="D7" s="8"/>
      <c r="E7" s="8"/>
      <c r="F7" s="8"/>
      <c r="G7" s="8"/>
      <c r="H7" s="8"/>
    </row>
    <row r="8" spans="1:8" ht="18" customHeight="1" x14ac:dyDescent="0.25">
      <c r="A8" s="9" t="s">
        <v>6</v>
      </c>
      <c r="B8" s="10"/>
      <c r="C8" s="10"/>
      <c r="D8" s="11" t="s">
        <v>7</v>
      </c>
    </row>
    <row r="9" spans="1:8" ht="18" customHeight="1" x14ac:dyDescent="0.25">
      <c r="A9" s="12" t="s">
        <v>8</v>
      </c>
      <c r="B9" s="4"/>
      <c r="C9" s="4"/>
      <c r="D9" s="4"/>
    </row>
    <row r="10" spans="1:8" ht="18" customHeight="1" x14ac:dyDescent="0.25">
      <c r="A10" s="6" t="s">
        <v>9</v>
      </c>
      <c r="B10" s="4"/>
      <c r="C10" s="4"/>
      <c r="D10" s="4"/>
    </row>
    <row r="11" spans="1:8" ht="18" customHeight="1" x14ac:dyDescent="0.25">
      <c r="A11" s="6" t="s">
        <v>10</v>
      </c>
      <c r="B11" s="4"/>
      <c r="C11" s="4"/>
      <c r="D11" s="4"/>
    </row>
    <row r="12" spans="1:8" ht="18" customHeight="1" x14ac:dyDescent="0.25">
      <c r="A12" s="6" t="s">
        <v>11</v>
      </c>
      <c r="B12" s="4"/>
      <c r="C12" s="4"/>
      <c r="D12" s="4"/>
      <c r="G12" s="13"/>
      <c r="H12" s="13"/>
    </row>
    <row r="13" spans="1:8" ht="18" customHeight="1" x14ac:dyDescent="0.25">
      <c r="A13" s="14" t="s">
        <v>12</v>
      </c>
      <c r="B13" s="4"/>
      <c r="C13" s="4"/>
      <c r="D13" s="4"/>
    </row>
    <row r="14" spans="1:8" ht="18" customHeight="1" x14ac:dyDescent="0.25">
      <c r="A14" s="6" t="s">
        <v>13</v>
      </c>
      <c r="B14" s="4"/>
      <c r="C14" s="15"/>
      <c r="D14" s="4"/>
      <c r="E14" s="16"/>
    </row>
    <row r="15" spans="1:8" ht="18" customHeight="1" x14ac:dyDescent="0.25">
      <c r="A15" s="6" t="s">
        <v>14</v>
      </c>
      <c r="B15" s="4"/>
      <c r="C15" s="17"/>
      <c r="D15" s="4"/>
    </row>
    <row r="16" spans="1:8" ht="3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1" ht="12.7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1" s="21" customFormat="1" ht="25.5" customHeight="1" x14ac:dyDescent="0.25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</row>
    <row r="19" spans="1:11" s="19" customFormat="1" ht="13.5" customHeight="1" x14ac:dyDescent="0.25">
      <c r="A19" s="28">
        <v>1</v>
      </c>
      <c r="B19" s="29">
        <v>45796</v>
      </c>
      <c r="C19" s="30" t="s">
        <v>24</v>
      </c>
      <c r="D19" s="31" t="s">
        <v>25</v>
      </c>
      <c r="E19" s="32" t="s">
        <v>26</v>
      </c>
      <c r="F19" s="33">
        <v>168</v>
      </c>
      <c r="G19" s="34" t="s">
        <v>27</v>
      </c>
      <c r="H19" s="29">
        <v>45870</v>
      </c>
      <c r="K19" s="35"/>
    </row>
    <row r="20" spans="1:11" s="19" customFormat="1" ht="13.5" customHeight="1" x14ac:dyDescent="0.25">
      <c r="A20" s="28">
        <v>2</v>
      </c>
      <c r="B20" s="29">
        <v>45825</v>
      </c>
      <c r="C20" s="30" t="s">
        <v>28</v>
      </c>
      <c r="D20" s="31" t="s">
        <v>25</v>
      </c>
      <c r="E20" s="32" t="s">
        <v>26</v>
      </c>
      <c r="F20" s="33">
        <v>73356</v>
      </c>
      <c r="G20" s="34" t="s">
        <v>27</v>
      </c>
      <c r="H20" s="29">
        <v>45870</v>
      </c>
      <c r="K20" s="35"/>
    </row>
    <row r="21" spans="1:11" s="19" customFormat="1" ht="13.5" customHeight="1" x14ac:dyDescent="0.25">
      <c r="A21" s="28">
        <v>3</v>
      </c>
      <c r="B21" s="29">
        <v>45832</v>
      </c>
      <c r="C21" s="30" t="s">
        <v>29</v>
      </c>
      <c r="D21" s="31" t="s">
        <v>30</v>
      </c>
      <c r="E21" s="32" t="s">
        <v>26</v>
      </c>
      <c r="F21" s="33">
        <v>30873.96</v>
      </c>
      <c r="G21" s="34" t="s">
        <v>31</v>
      </c>
      <c r="H21" s="29">
        <v>45870</v>
      </c>
      <c r="K21" s="35"/>
    </row>
    <row r="22" spans="1:11" s="19" customFormat="1" ht="13.5" customHeight="1" x14ac:dyDescent="0.25">
      <c r="A22" s="28">
        <v>4</v>
      </c>
      <c r="B22" s="29">
        <v>45838</v>
      </c>
      <c r="C22" s="30" t="s">
        <v>32</v>
      </c>
      <c r="D22" s="31" t="s">
        <v>33</v>
      </c>
      <c r="E22" s="32" t="s">
        <v>26</v>
      </c>
      <c r="F22" s="33">
        <v>4799.5460000000003</v>
      </c>
      <c r="G22" s="34" t="s">
        <v>34</v>
      </c>
      <c r="H22" s="29">
        <v>45870</v>
      </c>
      <c r="K22" s="35"/>
    </row>
    <row r="23" spans="1:11" s="19" customFormat="1" ht="13.5" customHeight="1" x14ac:dyDescent="0.25">
      <c r="A23" s="28">
        <v>5</v>
      </c>
      <c r="B23" s="29">
        <v>45838</v>
      </c>
      <c r="C23" s="30" t="s">
        <v>32</v>
      </c>
      <c r="D23" s="31" t="s">
        <v>35</v>
      </c>
      <c r="E23" s="32" t="s">
        <v>26</v>
      </c>
      <c r="F23" s="33">
        <v>4799.5460000000003</v>
      </c>
      <c r="G23" s="34" t="s">
        <v>34</v>
      </c>
      <c r="H23" s="29">
        <v>45870</v>
      </c>
      <c r="K23" s="35"/>
    </row>
    <row r="24" spans="1:11" s="19" customFormat="1" ht="13.5" customHeight="1" x14ac:dyDescent="0.25">
      <c r="A24" s="28">
        <v>6</v>
      </c>
      <c r="B24" s="29">
        <v>45838</v>
      </c>
      <c r="C24" s="30" t="s">
        <v>32</v>
      </c>
      <c r="D24" s="31" t="s">
        <v>36</v>
      </c>
      <c r="E24" s="32" t="s">
        <v>26</v>
      </c>
      <c r="F24" s="33">
        <v>3199.6959999999999</v>
      </c>
      <c r="G24" s="34" t="s">
        <v>34</v>
      </c>
      <c r="H24" s="29">
        <v>45870</v>
      </c>
      <c r="K24" s="35"/>
    </row>
    <row r="25" spans="1:11" s="19" customFormat="1" ht="13.5" customHeight="1" x14ac:dyDescent="0.25">
      <c r="A25" s="28">
        <v>7</v>
      </c>
      <c r="B25" s="29">
        <v>45854</v>
      </c>
      <c r="C25" s="30" t="s">
        <v>37</v>
      </c>
      <c r="D25" s="31" t="s">
        <v>30</v>
      </c>
      <c r="E25" s="32" t="s">
        <v>26</v>
      </c>
      <c r="F25" s="33">
        <v>1998</v>
      </c>
      <c r="G25" s="34" t="s">
        <v>34</v>
      </c>
      <c r="H25" s="29">
        <v>45870</v>
      </c>
      <c r="K25" s="35"/>
    </row>
    <row r="26" spans="1:11" s="19" customFormat="1" ht="13.5" customHeight="1" x14ac:dyDescent="0.25">
      <c r="A26" s="28">
        <v>8</v>
      </c>
      <c r="B26" s="29">
        <v>45855</v>
      </c>
      <c r="C26" s="30" t="s">
        <v>38</v>
      </c>
      <c r="D26" s="31" t="s">
        <v>25</v>
      </c>
      <c r="E26" s="32" t="s">
        <v>26</v>
      </c>
      <c r="F26" s="33">
        <v>72336</v>
      </c>
      <c r="G26" s="34" t="s">
        <v>27</v>
      </c>
      <c r="H26" s="29">
        <v>45898</v>
      </c>
      <c r="K26" s="35"/>
    </row>
    <row r="27" spans="1:11" s="19" customFormat="1" ht="13.5" customHeight="1" x14ac:dyDescent="0.25">
      <c r="A27" s="28">
        <v>9</v>
      </c>
      <c r="B27" s="29">
        <v>45855</v>
      </c>
      <c r="C27" s="30" t="s">
        <v>39</v>
      </c>
      <c r="D27" s="31" t="s">
        <v>40</v>
      </c>
      <c r="E27" s="32" t="s">
        <v>41</v>
      </c>
      <c r="F27" s="33">
        <v>1732.78</v>
      </c>
      <c r="G27" s="34" t="s">
        <v>34</v>
      </c>
      <c r="H27" s="29">
        <v>45877</v>
      </c>
      <c r="K27" s="35"/>
    </row>
    <row r="28" spans="1:11" s="19" customFormat="1" ht="13.5" customHeight="1" x14ac:dyDescent="0.25">
      <c r="A28" s="28">
        <v>10</v>
      </c>
      <c r="B28" s="29">
        <v>45863</v>
      </c>
      <c r="C28" s="30" t="s">
        <v>42</v>
      </c>
      <c r="D28" s="31" t="s">
        <v>30</v>
      </c>
      <c r="E28" s="32" t="s">
        <v>26</v>
      </c>
      <c r="F28" s="33">
        <v>30700.219999999998</v>
      </c>
      <c r="G28" s="34" t="s">
        <v>43</v>
      </c>
      <c r="H28" s="29">
        <v>45898</v>
      </c>
      <c r="K28" s="35"/>
    </row>
    <row r="29" spans="1:11" s="19" customFormat="1" ht="13.5" customHeight="1" x14ac:dyDescent="0.25">
      <c r="A29" s="28">
        <v>11</v>
      </c>
      <c r="B29" s="29">
        <v>45869</v>
      </c>
      <c r="C29" s="30" t="s">
        <v>44</v>
      </c>
      <c r="D29" s="31" t="s">
        <v>45</v>
      </c>
      <c r="E29" s="32" t="s">
        <v>26</v>
      </c>
      <c r="F29" s="33">
        <v>114.4</v>
      </c>
      <c r="G29" s="34" t="s">
        <v>46</v>
      </c>
      <c r="H29" s="29">
        <v>45870</v>
      </c>
      <c r="K29" s="35"/>
    </row>
    <row r="30" spans="1:11" s="19" customFormat="1" ht="13.5" customHeight="1" x14ac:dyDescent="0.25">
      <c r="A30" s="28">
        <v>12</v>
      </c>
      <c r="B30" s="29">
        <v>45869</v>
      </c>
      <c r="C30" s="30" t="s">
        <v>32</v>
      </c>
      <c r="D30" s="31" t="s">
        <v>47</v>
      </c>
      <c r="E30" s="32" t="s">
        <v>26</v>
      </c>
      <c r="F30" s="33">
        <v>-1175.8499999999999</v>
      </c>
      <c r="G30" s="34" t="s">
        <v>48</v>
      </c>
      <c r="H30" s="29">
        <v>45898</v>
      </c>
      <c r="K30" s="35"/>
    </row>
    <row r="31" spans="1:11" s="19" customFormat="1" ht="13.5" customHeight="1" x14ac:dyDescent="0.25">
      <c r="A31" s="28">
        <v>13</v>
      </c>
      <c r="B31" s="29">
        <v>45869</v>
      </c>
      <c r="C31" s="30" t="s">
        <v>49</v>
      </c>
      <c r="D31" s="31" t="s">
        <v>50</v>
      </c>
      <c r="E31" s="32" t="s">
        <v>26</v>
      </c>
      <c r="F31" s="33">
        <v>113056.25</v>
      </c>
      <c r="G31" s="34" t="s">
        <v>51</v>
      </c>
      <c r="H31" s="29">
        <v>45889</v>
      </c>
      <c r="K31" s="35"/>
    </row>
    <row r="32" spans="1:11" s="19" customFormat="1" ht="13.5" customHeight="1" x14ac:dyDescent="0.25">
      <c r="A32" s="28">
        <v>14</v>
      </c>
      <c r="B32" s="29">
        <v>45869</v>
      </c>
      <c r="C32" s="30" t="s">
        <v>32</v>
      </c>
      <c r="D32" s="31" t="s">
        <v>52</v>
      </c>
      <c r="E32" s="32" t="s">
        <v>26</v>
      </c>
      <c r="F32" s="33">
        <v>-352.43</v>
      </c>
      <c r="G32" s="34" t="s">
        <v>48</v>
      </c>
      <c r="H32" s="29">
        <v>45898</v>
      </c>
      <c r="K32" s="35"/>
    </row>
    <row r="33" spans="1:11" s="19" customFormat="1" ht="13.5" customHeight="1" x14ac:dyDescent="0.25">
      <c r="A33" s="28">
        <v>15</v>
      </c>
      <c r="B33" s="29">
        <v>45869</v>
      </c>
      <c r="C33" s="30" t="s">
        <v>32</v>
      </c>
      <c r="D33" s="31" t="s">
        <v>53</v>
      </c>
      <c r="E33" s="32" t="s">
        <v>26</v>
      </c>
      <c r="F33" s="33">
        <v>4838.25</v>
      </c>
      <c r="G33" s="34" t="s">
        <v>48</v>
      </c>
      <c r="H33" s="29">
        <v>45898</v>
      </c>
      <c r="K33" s="35"/>
    </row>
    <row r="34" spans="1:11" s="19" customFormat="1" ht="13.5" customHeight="1" x14ac:dyDescent="0.25">
      <c r="A34" s="28">
        <v>16</v>
      </c>
      <c r="B34" s="29">
        <v>45869</v>
      </c>
      <c r="C34" s="30" t="s">
        <v>32</v>
      </c>
      <c r="D34" s="31" t="s">
        <v>54</v>
      </c>
      <c r="E34" s="32" t="s">
        <v>26</v>
      </c>
      <c r="F34" s="33">
        <v>-9956.18</v>
      </c>
      <c r="G34" s="34" t="s">
        <v>48</v>
      </c>
      <c r="H34" s="29">
        <v>45898</v>
      </c>
      <c r="K34" s="35"/>
    </row>
    <row r="35" spans="1:11" s="19" customFormat="1" ht="13.5" customHeight="1" x14ac:dyDescent="0.25">
      <c r="A35" s="28">
        <v>17</v>
      </c>
      <c r="B35" s="29">
        <v>45869</v>
      </c>
      <c r="C35" s="30" t="s">
        <v>32</v>
      </c>
      <c r="D35" s="31" t="s">
        <v>55</v>
      </c>
      <c r="E35" s="32" t="s">
        <v>26</v>
      </c>
      <c r="F35" s="33">
        <v>-128.84</v>
      </c>
      <c r="G35" s="34" t="s">
        <v>48</v>
      </c>
      <c r="H35" s="29">
        <v>45898</v>
      </c>
      <c r="K35" s="35"/>
    </row>
    <row r="36" spans="1:11" s="19" customFormat="1" ht="13.5" customHeight="1" x14ac:dyDescent="0.25">
      <c r="A36" s="28">
        <v>18</v>
      </c>
      <c r="B36" s="29">
        <v>45869</v>
      </c>
      <c r="C36" s="30" t="s">
        <v>32</v>
      </c>
      <c r="D36" s="31" t="s">
        <v>33</v>
      </c>
      <c r="E36" s="32" t="s">
        <v>26</v>
      </c>
      <c r="F36" s="33">
        <v>3225.5</v>
      </c>
      <c r="G36" s="34" t="s">
        <v>48</v>
      </c>
      <c r="H36" s="29">
        <v>45898</v>
      </c>
      <c r="K36" s="35"/>
    </row>
    <row r="37" spans="1:11" s="19" customFormat="1" ht="13.5" customHeight="1" x14ac:dyDescent="0.25">
      <c r="A37" s="28">
        <v>19</v>
      </c>
      <c r="B37" s="29">
        <v>45869</v>
      </c>
      <c r="C37" s="30" t="s">
        <v>56</v>
      </c>
      <c r="D37" s="31" t="s">
        <v>57</v>
      </c>
      <c r="E37" s="32" t="s">
        <v>26</v>
      </c>
      <c r="F37" s="33">
        <v>93628.44</v>
      </c>
      <c r="G37" s="34" t="s">
        <v>58</v>
      </c>
      <c r="H37" s="29">
        <v>45889</v>
      </c>
      <c r="K37" s="35"/>
    </row>
    <row r="38" spans="1:11" s="19" customFormat="1" ht="13.5" customHeight="1" x14ac:dyDescent="0.25">
      <c r="A38" s="28">
        <v>20</v>
      </c>
      <c r="B38" s="29">
        <v>45869</v>
      </c>
      <c r="C38" s="30" t="s">
        <v>56</v>
      </c>
      <c r="D38" s="31" t="s">
        <v>57</v>
      </c>
      <c r="E38" s="32" t="s">
        <v>26</v>
      </c>
      <c r="F38" s="33">
        <v>149042.66</v>
      </c>
      <c r="G38" s="34" t="s">
        <v>59</v>
      </c>
      <c r="H38" s="29">
        <v>45889</v>
      </c>
      <c r="K38" s="35"/>
    </row>
    <row r="39" spans="1:11" s="19" customFormat="1" ht="13.5" customHeight="1" x14ac:dyDescent="0.25">
      <c r="A39" s="28">
        <v>21</v>
      </c>
      <c r="B39" s="29">
        <v>45869</v>
      </c>
      <c r="C39" s="30" t="s">
        <v>32</v>
      </c>
      <c r="D39" s="31" t="s">
        <v>60</v>
      </c>
      <c r="E39" s="32" t="s">
        <v>26</v>
      </c>
      <c r="F39" s="33">
        <v>-77.77</v>
      </c>
      <c r="G39" s="34" t="s">
        <v>48</v>
      </c>
      <c r="H39" s="29">
        <v>45898</v>
      </c>
      <c r="K39" s="35"/>
    </row>
    <row r="40" spans="1:11" s="19" customFormat="1" ht="13.5" customHeight="1" x14ac:dyDescent="0.25">
      <c r="A40" s="28">
        <v>22</v>
      </c>
      <c r="B40" s="29">
        <v>45869</v>
      </c>
      <c r="C40" s="30" t="s">
        <v>32</v>
      </c>
      <c r="D40" s="31" t="s">
        <v>61</v>
      </c>
      <c r="E40" s="32" t="s">
        <v>26</v>
      </c>
      <c r="F40" s="33">
        <v>-130.78</v>
      </c>
      <c r="G40" s="34" t="s">
        <v>48</v>
      </c>
      <c r="H40" s="29">
        <v>45898</v>
      </c>
      <c r="K40" s="35"/>
    </row>
    <row r="41" spans="1:11" s="19" customFormat="1" ht="13.5" customHeight="1" x14ac:dyDescent="0.25">
      <c r="A41" s="28">
        <v>23</v>
      </c>
      <c r="B41" s="29">
        <v>45869</v>
      </c>
      <c r="C41" s="30" t="s">
        <v>32</v>
      </c>
      <c r="D41" s="31" t="s">
        <v>62</v>
      </c>
      <c r="E41" s="32" t="s">
        <v>26</v>
      </c>
      <c r="F41" s="33">
        <v>-77.77</v>
      </c>
      <c r="G41" s="34" t="s">
        <v>48</v>
      </c>
      <c r="H41" s="29">
        <v>45898</v>
      </c>
      <c r="K41" s="35"/>
    </row>
    <row r="42" spans="1:11" s="19" customFormat="1" ht="13.5" customHeight="1" x14ac:dyDescent="0.25">
      <c r="A42" s="28">
        <v>24</v>
      </c>
      <c r="B42" s="29">
        <v>45869</v>
      </c>
      <c r="C42" s="30" t="s">
        <v>32</v>
      </c>
      <c r="D42" s="31" t="s">
        <v>63</v>
      </c>
      <c r="E42" s="32" t="s">
        <v>26</v>
      </c>
      <c r="F42" s="33">
        <v>-2354.5</v>
      </c>
      <c r="G42" s="34" t="s">
        <v>48</v>
      </c>
      <c r="H42" s="29">
        <v>45898</v>
      </c>
      <c r="K42" s="35"/>
    </row>
    <row r="43" spans="1:11" s="19" customFormat="1" ht="13.5" customHeight="1" x14ac:dyDescent="0.25">
      <c r="A43" s="28">
        <v>25</v>
      </c>
      <c r="B43" s="29">
        <v>45869</v>
      </c>
      <c r="C43" s="30" t="s">
        <v>32</v>
      </c>
      <c r="D43" s="31" t="s">
        <v>64</v>
      </c>
      <c r="E43" s="32" t="s">
        <v>26</v>
      </c>
      <c r="F43" s="33">
        <v>-222.11</v>
      </c>
      <c r="G43" s="34" t="s">
        <v>48</v>
      </c>
      <c r="H43" s="29">
        <v>45898</v>
      </c>
      <c r="K43" s="35"/>
    </row>
    <row r="44" spans="1:11" s="19" customFormat="1" ht="13.5" customHeight="1" x14ac:dyDescent="0.25">
      <c r="A44" s="28">
        <v>26</v>
      </c>
      <c r="B44" s="29">
        <v>45869</v>
      </c>
      <c r="C44" s="30" t="s">
        <v>32</v>
      </c>
      <c r="D44" s="31" t="s">
        <v>35</v>
      </c>
      <c r="E44" s="32" t="s">
        <v>26</v>
      </c>
      <c r="F44" s="33">
        <v>9676.5</v>
      </c>
      <c r="G44" s="34" t="s">
        <v>48</v>
      </c>
      <c r="H44" s="29">
        <v>45898</v>
      </c>
      <c r="K44" s="35"/>
    </row>
    <row r="45" spans="1:11" s="19" customFormat="1" ht="13.5" customHeight="1" x14ac:dyDescent="0.25">
      <c r="A45" s="28">
        <v>27</v>
      </c>
      <c r="B45" s="29">
        <v>45869</v>
      </c>
      <c r="C45" s="30" t="s">
        <v>32</v>
      </c>
      <c r="D45" s="31" t="s">
        <v>36</v>
      </c>
      <c r="E45" s="32" t="s">
        <v>26</v>
      </c>
      <c r="F45" s="33">
        <v>8063.75</v>
      </c>
      <c r="G45" s="34" t="s">
        <v>48</v>
      </c>
      <c r="H45" s="29">
        <v>45898</v>
      </c>
      <c r="K45" s="35"/>
    </row>
    <row r="46" spans="1:11" s="19" customFormat="1" ht="13.5" customHeight="1" x14ac:dyDescent="0.25">
      <c r="A46" s="28">
        <v>28</v>
      </c>
      <c r="B46" s="29">
        <v>45869</v>
      </c>
      <c r="C46" s="30" t="s">
        <v>32</v>
      </c>
      <c r="D46" s="31" t="s">
        <v>65</v>
      </c>
      <c r="E46" s="32" t="s">
        <v>26</v>
      </c>
      <c r="F46" s="33">
        <v>-774.12</v>
      </c>
      <c r="G46" s="34" t="s">
        <v>48</v>
      </c>
      <c r="H46" s="29">
        <v>45898</v>
      </c>
      <c r="K46" s="35"/>
    </row>
    <row r="47" spans="1:11" s="19" customFormat="1" ht="13.5" customHeight="1" x14ac:dyDescent="0.25">
      <c r="A47" s="28">
        <v>29</v>
      </c>
      <c r="B47" s="29">
        <v>45870</v>
      </c>
      <c r="C47" s="30" t="s">
        <v>66</v>
      </c>
      <c r="D47" s="31" t="s">
        <v>67</v>
      </c>
      <c r="E47" s="32" t="s">
        <v>26</v>
      </c>
      <c r="F47" s="33">
        <v>1948.22</v>
      </c>
      <c r="G47" s="34" t="s">
        <v>68</v>
      </c>
      <c r="H47" s="29">
        <v>45870</v>
      </c>
      <c r="K47" s="35"/>
    </row>
    <row r="48" spans="1:11" s="19" customFormat="1" ht="13.5" customHeight="1" x14ac:dyDescent="0.25">
      <c r="A48" s="28">
        <v>30</v>
      </c>
      <c r="B48" s="29">
        <v>45870</v>
      </c>
      <c r="C48" s="30" t="s">
        <v>69</v>
      </c>
      <c r="D48" s="31" t="s">
        <v>70</v>
      </c>
      <c r="E48" s="32" t="s">
        <v>26</v>
      </c>
      <c r="F48" s="33">
        <v>6954.15</v>
      </c>
      <c r="G48" s="34" t="s">
        <v>27</v>
      </c>
      <c r="H48" s="29">
        <v>45877</v>
      </c>
      <c r="K48" s="35"/>
    </row>
    <row r="49" spans="1:11" s="19" customFormat="1" ht="13.5" customHeight="1" x14ac:dyDescent="0.25">
      <c r="A49" s="28">
        <v>31</v>
      </c>
      <c r="B49" s="29">
        <v>45870</v>
      </c>
      <c r="C49" s="30" t="s">
        <v>66</v>
      </c>
      <c r="D49" s="31" t="s">
        <v>71</v>
      </c>
      <c r="E49" s="32" t="s">
        <v>26</v>
      </c>
      <c r="F49" s="33">
        <v>3380.05</v>
      </c>
      <c r="G49" s="34" t="s">
        <v>68</v>
      </c>
      <c r="H49" s="29">
        <v>45870</v>
      </c>
      <c r="K49" s="35"/>
    </row>
    <row r="50" spans="1:11" s="19" customFormat="1" ht="13.5" customHeight="1" x14ac:dyDescent="0.25">
      <c r="A50" s="28">
        <v>32</v>
      </c>
      <c r="B50" s="29">
        <v>45870</v>
      </c>
      <c r="C50" s="30" t="s">
        <v>66</v>
      </c>
      <c r="D50" s="31" t="s">
        <v>72</v>
      </c>
      <c r="E50" s="32" t="s">
        <v>26</v>
      </c>
      <c r="F50" s="33">
        <v>3323.3</v>
      </c>
      <c r="G50" s="34" t="s">
        <v>68</v>
      </c>
      <c r="H50" s="29">
        <v>45870</v>
      </c>
      <c r="K50" s="35"/>
    </row>
    <row r="51" spans="1:11" s="19" customFormat="1" ht="13.5" customHeight="1" x14ac:dyDescent="0.25">
      <c r="A51" s="28">
        <v>33</v>
      </c>
      <c r="B51" s="29">
        <v>45870</v>
      </c>
      <c r="C51" s="30" t="s">
        <v>66</v>
      </c>
      <c r="D51" s="31" t="s">
        <v>73</v>
      </c>
      <c r="E51" s="32" t="s">
        <v>26</v>
      </c>
      <c r="F51" s="33">
        <v>3323.3</v>
      </c>
      <c r="G51" s="34" t="s">
        <v>68</v>
      </c>
      <c r="H51" s="29">
        <v>45870</v>
      </c>
      <c r="K51" s="35"/>
    </row>
    <row r="52" spans="1:11" s="19" customFormat="1" ht="13.5" customHeight="1" x14ac:dyDescent="0.25">
      <c r="A52" s="28">
        <v>34</v>
      </c>
      <c r="B52" s="29">
        <v>45870</v>
      </c>
      <c r="C52" s="30" t="s">
        <v>66</v>
      </c>
      <c r="D52" s="31" t="s">
        <v>74</v>
      </c>
      <c r="E52" s="32" t="s">
        <v>26</v>
      </c>
      <c r="F52" s="33">
        <v>1800.43</v>
      </c>
      <c r="G52" s="34" t="s">
        <v>68</v>
      </c>
      <c r="H52" s="29">
        <v>45870</v>
      </c>
      <c r="K52" s="35"/>
    </row>
    <row r="53" spans="1:11" s="19" customFormat="1" ht="13.5" customHeight="1" x14ac:dyDescent="0.25">
      <c r="A53" s="28">
        <v>35</v>
      </c>
      <c r="B53" s="29">
        <v>45873</v>
      </c>
      <c r="C53" s="30" t="s">
        <v>75</v>
      </c>
      <c r="D53" s="31" t="s">
        <v>76</v>
      </c>
      <c r="E53" s="32" t="s">
        <v>26</v>
      </c>
      <c r="F53" s="33">
        <v>1351.07</v>
      </c>
      <c r="G53" s="34" t="s">
        <v>77</v>
      </c>
      <c r="H53" s="29">
        <v>45877</v>
      </c>
      <c r="K53" s="35"/>
    </row>
    <row r="54" spans="1:11" s="19" customFormat="1" ht="13.5" customHeight="1" x14ac:dyDescent="0.25">
      <c r="A54" s="28">
        <v>36</v>
      </c>
      <c r="B54" s="29">
        <v>45873</v>
      </c>
      <c r="C54" s="30" t="s">
        <v>78</v>
      </c>
      <c r="D54" s="31" t="s">
        <v>79</v>
      </c>
      <c r="E54" s="32" t="s">
        <v>26</v>
      </c>
      <c r="F54" s="33">
        <v>59277.54</v>
      </c>
      <c r="G54" s="34" t="s">
        <v>77</v>
      </c>
      <c r="H54" s="29">
        <v>45877</v>
      </c>
      <c r="K54" s="35"/>
    </row>
    <row r="55" spans="1:11" s="19" customFormat="1" ht="13.5" customHeight="1" x14ac:dyDescent="0.25">
      <c r="A55" s="28">
        <v>37</v>
      </c>
      <c r="B55" s="29">
        <v>45873</v>
      </c>
      <c r="C55" s="30" t="s">
        <v>80</v>
      </c>
      <c r="D55" s="31" t="s">
        <v>76</v>
      </c>
      <c r="E55" s="32" t="s">
        <v>26</v>
      </c>
      <c r="F55" s="33">
        <v>90</v>
      </c>
      <c r="G55" s="34" t="s">
        <v>48</v>
      </c>
      <c r="H55" s="29">
        <v>45898</v>
      </c>
      <c r="K55" s="35"/>
    </row>
    <row r="56" spans="1:11" s="19" customFormat="1" ht="13.5" customHeight="1" x14ac:dyDescent="0.25">
      <c r="A56" s="28">
        <v>38</v>
      </c>
      <c r="B56" s="29">
        <v>45874</v>
      </c>
      <c r="C56" s="30" t="s">
        <v>81</v>
      </c>
      <c r="D56" s="31" t="s">
        <v>82</v>
      </c>
      <c r="E56" s="32" t="s">
        <v>26</v>
      </c>
      <c r="F56" s="33">
        <v>1829.68</v>
      </c>
      <c r="G56" s="34" t="s">
        <v>83</v>
      </c>
      <c r="H56" s="29">
        <v>45875</v>
      </c>
      <c r="K56" s="35"/>
    </row>
    <row r="57" spans="1:11" s="19" customFormat="1" ht="13.5" customHeight="1" x14ac:dyDescent="0.25">
      <c r="A57" s="28">
        <v>39</v>
      </c>
      <c r="B57" s="29">
        <v>45874</v>
      </c>
      <c r="C57" s="30" t="s">
        <v>81</v>
      </c>
      <c r="D57" s="31" t="s">
        <v>84</v>
      </c>
      <c r="E57" s="32" t="s">
        <v>26</v>
      </c>
      <c r="F57" s="33">
        <v>439.54</v>
      </c>
      <c r="G57" s="34" t="s">
        <v>83</v>
      </c>
      <c r="H57" s="29">
        <v>45875</v>
      </c>
      <c r="K57" s="35"/>
    </row>
    <row r="58" spans="1:11" s="19" customFormat="1" ht="13.5" customHeight="1" x14ac:dyDescent="0.25">
      <c r="A58" s="28">
        <v>40</v>
      </c>
      <c r="B58" s="29">
        <v>45874</v>
      </c>
      <c r="C58" s="30" t="s">
        <v>81</v>
      </c>
      <c r="D58" s="31" t="s">
        <v>85</v>
      </c>
      <c r="E58" s="32" t="s">
        <v>26</v>
      </c>
      <c r="F58" s="33">
        <v>937.55</v>
      </c>
      <c r="G58" s="34" t="s">
        <v>83</v>
      </c>
      <c r="H58" s="29">
        <v>45875</v>
      </c>
      <c r="K58" s="35"/>
    </row>
    <row r="59" spans="1:11" s="19" customFormat="1" ht="13.5" customHeight="1" x14ac:dyDescent="0.25">
      <c r="A59" s="28">
        <v>41</v>
      </c>
      <c r="B59" s="29">
        <v>45874</v>
      </c>
      <c r="C59" s="30" t="s">
        <v>81</v>
      </c>
      <c r="D59" s="31" t="s">
        <v>86</v>
      </c>
      <c r="E59" s="32" t="s">
        <v>26</v>
      </c>
      <c r="F59" s="33">
        <v>573.13</v>
      </c>
      <c r="G59" s="34" t="s">
        <v>87</v>
      </c>
      <c r="H59" s="29">
        <v>45875</v>
      </c>
      <c r="K59" s="35"/>
    </row>
    <row r="60" spans="1:11" s="19" customFormat="1" ht="13.5" customHeight="1" x14ac:dyDescent="0.25">
      <c r="A60" s="28">
        <v>42</v>
      </c>
      <c r="B60" s="29">
        <v>45874</v>
      </c>
      <c r="C60" s="30" t="s">
        <v>81</v>
      </c>
      <c r="D60" s="31" t="s">
        <v>88</v>
      </c>
      <c r="E60" s="32" t="s">
        <v>26</v>
      </c>
      <c r="F60" s="33">
        <v>963.35</v>
      </c>
      <c r="G60" s="34" t="s">
        <v>83</v>
      </c>
      <c r="H60" s="29">
        <v>45875</v>
      </c>
      <c r="K60" s="35"/>
    </row>
    <row r="61" spans="1:11" s="19" customFormat="1" ht="13.5" customHeight="1" x14ac:dyDescent="0.25">
      <c r="A61" s="28">
        <v>43</v>
      </c>
      <c r="B61" s="29">
        <v>45876</v>
      </c>
      <c r="C61" s="30" t="s">
        <v>89</v>
      </c>
      <c r="D61" s="31" t="s">
        <v>45</v>
      </c>
      <c r="E61" s="32" t="s">
        <v>26</v>
      </c>
      <c r="F61" s="33">
        <v>462.8</v>
      </c>
      <c r="G61" s="34" t="s">
        <v>46</v>
      </c>
      <c r="H61" s="29">
        <v>45877</v>
      </c>
      <c r="K61" s="35"/>
    </row>
    <row r="62" spans="1:11" s="19" customFormat="1" ht="13.5" customHeight="1" x14ac:dyDescent="0.25">
      <c r="A62" s="28">
        <v>44</v>
      </c>
      <c r="B62" s="29">
        <v>45877</v>
      </c>
      <c r="C62" s="30" t="s">
        <v>66</v>
      </c>
      <c r="D62" s="31" t="s">
        <v>90</v>
      </c>
      <c r="E62" s="32" t="s">
        <v>26</v>
      </c>
      <c r="F62" s="33">
        <v>4170.53</v>
      </c>
      <c r="G62" s="34" t="s">
        <v>68</v>
      </c>
      <c r="H62" s="29">
        <v>45877</v>
      </c>
      <c r="K62" s="35"/>
    </row>
    <row r="63" spans="1:11" s="19" customFormat="1" ht="13.5" customHeight="1" x14ac:dyDescent="0.25">
      <c r="A63" s="28">
        <v>45</v>
      </c>
      <c r="B63" s="29">
        <v>45877</v>
      </c>
      <c r="C63" s="30" t="s">
        <v>66</v>
      </c>
      <c r="D63" s="31" t="s">
        <v>91</v>
      </c>
      <c r="E63" s="32" t="s">
        <v>26</v>
      </c>
      <c r="F63" s="33">
        <v>5132.22</v>
      </c>
      <c r="G63" s="34" t="s">
        <v>68</v>
      </c>
      <c r="H63" s="29">
        <v>45877</v>
      </c>
      <c r="K63" s="35"/>
    </row>
    <row r="64" spans="1:11" s="19" customFormat="1" ht="13.5" customHeight="1" x14ac:dyDescent="0.25">
      <c r="A64" s="28">
        <v>46</v>
      </c>
      <c r="B64" s="29">
        <v>45877</v>
      </c>
      <c r="C64" s="30" t="s">
        <v>66</v>
      </c>
      <c r="D64" s="31" t="s">
        <v>92</v>
      </c>
      <c r="E64" s="32" t="s">
        <v>26</v>
      </c>
      <c r="F64" s="33">
        <v>10921.09</v>
      </c>
      <c r="G64" s="34" t="s">
        <v>68</v>
      </c>
      <c r="H64" s="29">
        <v>45877</v>
      </c>
      <c r="K64" s="35"/>
    </row>
    <row r="65" spans="1:11" s="19" customFormat="1" ht="24" customHeight="1" x14ac:dyDescent="0.25">
      <c r="A65" s="28">
        <v>47</v>
      </c>
      <c r="B65" s="29">
        <v>45877</v>
      </c>
      <c r="C65" s="30" t="s">
        <v>93</v>
      </c>
      <c r="D65" s="31" t="s">
        <v>45</v>
      </c>
      <c r="E65" s="32" t="s">
        <v>26</v>
      </c>
      <c r="F65" s="33">
        <v>939053.34000000008</v>
      </c>
      <c r="G65" s="34" t="s">
        <v>94</v>
      </c>
      <c r="H65" s="36" t="s">
        <v>95</v>
      </c>
      <c r="K65" s="35"/>
    </row>
    <row r="66" spans="1:11" s="19" customFormat="1" ht="13.5" customHeight="1" x14ac:dyDescent="0.25">
      <c r="A66" s="28">
        <v>48</v>
      </c>
      <c r="B66" s="29">
        <v>45877</v>
      </c>
      <c r="C66" s="30" t="s">
        <v>66</v>
      </c>
      <c r="D66" s="31" t="s">
        <v>96</v>
      </c>
      <c r="E66" s="32" t="s">
        <v>26</v>
      </c>
      <c r="F66" s="33">
        <v>848</v>
      </c>
      <c r="G66" s="34" t="s">
        <v>68</v>
      </c>
      <c r="H66" s="29">
        <v>45877</v>
      </c>
      <c r="K66" s="35"/>
    </row>
    <row r="67" spans="1:11" s="19" customFormat="1" ht="13.5" customHeight="1" x14ac:dyDescent="0.25">
      <c r="A67" s="28">
        <v>49</v>
      </c>
      <c r="B67" s="29">
        <v>45877</v>
      </c>
      <c r="C67" s="30" t="s">
        <v>66</v>
      </c>
      <c r="D67" s="31" t="s">
        <v>97</v>
      </c>
      <c r="E67" s="32" t="s">
        <v>26</v>
      </c>
      <c r="F67" s="33">
        <v>2994.28</v>
      </c>
      <c r="G67" s="34" t="s">
        <v>68</v>
      </c>
      <c r="H67" s="29">
        <v>45877</v>
      </c>
      <c r="K67" s="35"/>
    </row>
    <row r="68" spans="1:11" s="19" customFormat="1" ht="13.5" customHeight="1" x14ac:dyDescent="0.25">
      <c r="A68" s="28">
        <v>50</v>
      </c>
      <c r="B68" s="29">
        <v>45877</v>
      </c>
      <c r="C68" s="30" t="s">
        <v>66</v>
      </c>
      <c r="D68" s="31" t="s">
        <v>64</v>
      </c>
      <c r="E68" s="32" t="s">
        <v>26</v>
      </c>
      <c r="F68" s="33">
        <v>5528.23</v>
      </c>
      <c r="G68" s="34" t="s">
        <v>68</v>
      </c>
      <c r="H68" s="29">
        <v>45877</v>
      </c>
      <c r="K68" s="35"/>
    </row>
    <row r="69" spans="1:11" s="19" customFormat="1" ht="13.5" customHeight="1" x14ac:dyDescent="0.25">
      <c r="A69" s="28">
        <v>51</v>
      </c>
      <c r="B69" s="29">
        <v>45877</v>
      </c>
      <c r="C69" s="30" t="s">
        <v>66</v>
      </c>
      <c r="D69" s="31" t="s">
        <v>98</v>
      </c>
      <c r="E69" s="32" t="s">
        <v>26</v>
      </c>
      <c r="F69" s="33">
        <v>4344.3</v>
      </c>
      <c r="G69" s="34" t="s">
        <v>68</v>
      </c>
      <c r="H69" s="29">
        <v>45877</v>
      </c>
      <c r="K69" s="35"/>
    </row>
    <row r="70" spans="1:11" s="19" customFormat="1" ht="13.5" customHeight="1" x14ac:dyDescent="0.25">
      <c r="A70" s="28">
        <v>52</v>
      </c>
      <c r="B70" s="29">
        <v>45880</v>
      </c>
      <c r="C70" s="30" t="s">
        <v>99</v>
      </c>
      <c r="D70" s="31" t="s">
        <v>100</v>
      </c>
      <c r="E70" s="32" t="s">
        <v>26</v>
      </c>
      <c r="F70" s="33">
        <v>50</v>
      </c>
      <c r="G70" s="34" t="s">
        <v>48</v>
      </c>
      <c r="H70" s="29">
        <v>45887</v>
      </c>
      <c r="K70" s="35"/>
    </row>
    <row r="71" spans="1:11" s="19" customFormat="1" ht="13.5" customHeight="1" x14ac:dyDescent="0.25">
      <c r="A71" s="28">
        <v>53</v>
      </c>
      <c r="B71" s="29">
        <v>45882</v>
      </c>
      <c r="C71" s="30" t="s">
        <v>101</v>
      </c>
      <c r="D71" s="31" t="s">
        <v>102</v>
      </c>
      <c r="E71" s="32" t="s">
        <v>26</v>
      </c>
      <c r="F71" s="33">
        <v>38.799999999999997</v>
      </c>
      <c r="G71" s="34" t="s">
        <v>48</v>
      </c>
      <c r="H71" s="29">
        <v>45887</v>
      </c>
      <c r="K71" s="35"/>
    </row>
    <row r="72" spans="1:11" s="19" customFormat="1" ht="13.5" customHeight="1" x14ac:dyDescent="0.25">
      <c r="A72" s="28">
        <v>54</v>
      </c>
      <c r="B72" s="29">
        <v>45884</v>
      </c>
      <c r="C72" s="30" t="s">
        <v>103</v>
      </c>
      <c r="D72" s="31" t="s">
        <v>45</v>
      </c>
      <c r="E72" s="32" t="s">
        <v>26</v>
      </c>
      <c r="F72" s="33">
        <v>692.7</v>
      </c>
      <c r="G72" s="34" t="s">
        <v>34</v>
      </c>
      <c r="H72" s="29">
        <v>45884</v>
      </c>
      <c r="K72" s="35"/>
    </row>
    <row r="73" spans="1:11" s="19" customFormat="1" ht="13.5" customHeight="1" x14ac:dyDescent="0.25">
      <c r="A73" s="28">
        <v>55</v>
      </c>
      <c r="B73" s="29">
        <v>45884</v>
      </c>
      <c r="C73" s="30" t="s">
        <v>66</v>
      </c>
      <c r="D73" s="31" t="s">
        <v>104</v>
      </c>
      <c r="E73" s="32" t="s">
        <v>26</v>
      </c>
      <c r="F73" s="33">
        <v>1272</v>
      </c>
      <c r="G73" s="34" t="s">
        <v>68</v>
      </c>
      <c r="H73" s="29">
        <v>45884</v>
      </c>
      <c r="K73" s="35"/>
    </row>
    <row r="74" spans="1:11" s="19" customFormat="1" ht="13.5" customHeight="1" x14ac:dyDescent="0.25">
      <c r="A74" s="28">
        <v>56</v>
      </c>
      <c r="B74" s="29">
        <v>45884</v>
      </c>
      <c r="C74" s="30" t="s">
        <v>66</v>
      </c>
      <c r="D74" s="31" t="s">
        <v>105</v>
      </c>
      <c r="E74" s="32" t="s">
        <v>26</v>
      </c>
      <c r="F74" s="33">
        <v>1252.8599999999999</v>
      </c>
      <c r="G74" s="34" t="s">
        <v>68</v>
      </c>
      <c r="H74" s="29">
        <v>45884</v>
      </c>
      <c r="K74" s="35"/>
    </row>
    <row r="75" spans="1:11" s="19" customFormat="1" ht="13.5" customHeight="1" x14ac:dyDescent="0.25">
      <c r="A75" s="28">
        <v>57</v>
      </c>
      <c r="B75" s="29">
        <v>45884</v>
      </c>
      <c r="C75" s="30" t="s">
        <v>66</v>
      </c>
      <c r="D75" s="31" t="s">
        <v>106</v>
      </c>
      <c r="E75" s="32" t="s">
        <v>26</v>
      </c>
      <c r="F75" s="33">
        <v>1307.8800000000001</v>
      </c>
      <c r="G75" s="34" t="s">
        <v>68</v>
      </c>
      <c r="H75" s="29">
        <v>45884</v>
      </c>
      <c r="K75" s="35"/>
    </row>
    <row r="76" spans="1:11" s="19" customFormat="1" ht="13.5" customHeight="1" x14ac:dyDescent="0.25">
      <c r="A76" s="28">
        <v>58</v>
      </c>
      <c r="B76" s="29">
        <v>45884</v>
      </c>
      <c r="C76" s="30" t="s">
        <v>66</v>
      </c>
      <c r="D76" s="31" t="s">
        <v>107</v>
      </c>
      <c r="E76" s="32" t="s">
        <v>26</v>
      </c>
      <c r="F76" s="33">
        <v>8668.15</v>
      </c>
      <c r="G76" s="34" t="s">
        <v>108</v>
      </c>
      <c r="H76" s="29">
        <v>45884</v>
      </c>
      <c r="K76" s="35"/>
    </row>
    <row r="77" spans="1:11" s="19" customFormat="1" ht="13.5" customHeight="1" x14ac:dyDescent="0.25">
      <c r="A77" s="28">
        <v>59</v>
      </c>
      <c r="B77" s="29">
        <v>45884</v>
      </c>
      <c r="C77" s="30" t="s">
        <v>109</v>
      </c>
      <c r="D77" s="31" t="s">
        <v>30</v>
      </c>
      <c r="E77" s="32" t="s">
        <v>26</v>
      </c>
      <c r="F77" s="33">
        <v>1998</v>
      </c>
      <c r="G77" s="34" t="s">
        <v>34</v>
      </c>
      <c r="H77" s="29">
        <v>45898</v>
      </c>
      <c r="K77" s="35"/>
    </row>
    <row r="78" spans="1:11" s="19" customFormat="1" ht="13.5" customHeight="1" x14ac:dyDescent="0.25">
      <c r="A78" s="28">
        <v>60</v>
      </c>
      <c r="B78" s="29">
        <v>45884</v>
      </c>
      <c r="C78" s="30" t="s">
        <v>66</v>
      </c>
      <c r="D78" s="31" t="s">
        <v>110</v>
      </c>
      <c r="E78" s="32" t="s">
        <v>26</v>
      </c>
      <c r="F78" s="33">
        <v>2126.6999999999998</v>
      </c>
      <c r="G78" s="34" t="s">
        <v>68</v>
      </c>
      <c r="H78" s="29">
        <v>45884</v>
      </c>
      <c r="K78" s="35"/>
    </row>
    <row r="79" spans="1:11" s="19" customFormat="1" ht="13.5" customHeight="1" x14ac:dyDescent="0.25">
      <c r="A79" s="28">
        <v>61</v>
      </c>
      <c r="B79" s="29">
        <v>45884</v>
      </c>
      <c r="C79" s="30" t="s">
        <v>111</v>
      </c>
      <c r="D79" s="31" t="s">
        <v>100</v>
      </c>
      <c r="E79" s="32" t="s">
        <v>26</v>
      </c>
      <c r="F79" s="33">
        <v>328.24</v>
      </c>
      <c r="G79" s="34" t="s">
        <v>48</v>
      </c>
      <c r="H79" s="29">
        <v>45887</v>
      </c>
      <c r="K79" s="35"/>
    </row>
    <row r="80" spans="1:11" s="19" customFormat="1" ht="22.5" customHeight="1" x14ac:dyDescent="0.25">
      <c r="A80" s="28">
        <v>62</v>
      </c>
      <c r="B80" s="29">
        <v>45884</v>
      </c>
      <c r="C80" s="30" t="s">
        <v>112</v>
      </c>
      <c r="D80" s="37" t="s">
        <v>113</v>
      </c>
      <c r="E80" s="32" t="s">
        <v>26</v>
      </c>
      <c r="F80" s="33">
        <v>3235.67</v>
      </c>
      <c r="G80" s="34" t="s">
        <v>48</v>
      </c>
      <c r="H80" s="29">
        <v>45887</v>
      </c>
      <c r="K80" s="35"/>
    </row>
    <row r="81" spans="1:11" s="19" customFormat="1" ht="13.5" customHeight="1" x14ac:dyDescent="0.25">
      <c r="A81" s="28">
        <v>63</v>
      </c>
      <c r="B81" s="29">
        <v>45884</v>
      </c>
      <c r="C81" s="30" t="s">
        <v>114</v>
      </c>
      <c r="D81" s="37" t="s">
        <v>115</v>
      </c>
      <c r="E81" s="32" t="s">
        <v>26</v>
      </c>
      <c r="F81" s="33">
        <v>298.38</v>
      </c>
      <c r="G81" s="34" t="s">
        <v>48</v>
      </c>
      <c r="H81" s="29">
        <v>45887</v>
      </c>
      <c r="K81" s="35"/>
    </row>
    <row r="82" spans="1:11" s="19" customFormat="1" ht="13.5" customHeight="1" x14ac:dyDescent="0.25">
      <c r="A82" s="28">
        <v>64</v>
      </c>
      <c r="B82" s="29">
        <v>45885</v>
      </c>
      <c r="C82" s="30" t="s">
        <v>69</v>
      </c>
      <c r="D82" s="31" t="s">
        <v>116</v>
      </c>
      <c r="E82" s="32" t="s">
        <v>26</v>
      </c>
      <c r="F82" s="33">
        <v>13491.32</v>
      </c>
      <c r="G82" s="34" t="s">
        <v>27</v>
      </c>
      <c r="H82" s="29">
        <v>45891</v>
      </c>
      <c r="K82" s="35"/>
    </row>
    <row r="83" spans="1:11" s="19" customFormat="1" ht="13.5" customHeight="1" x14ac:dyDescent="0.25">
      <c r="A83" s="28">
        <v>65</v>
      </c>
      <c r="B83" s="29">
        <v>45888</v>
      </c>
      <c r="C83" s="30" t="s">
        <v>117</v>
      </c>
      <c r="D83" s="31" t="s">
        <v>45</v>
      </c>
      <c r="E83" s="32" t="s">
        <v>26</v>
      </c>
      <c r="F83" s="33">
        <v>2180.5700000000002</v>
      </c>
      <c r="G83" s="34" t="s">
        <v>77</v>
      </c>
      <c r="H83" s="29">
        <v>45889</v>
      </c>
      <c r="K83" s="35"/>
    </row>
    <row r="84" spans="1:11" s="19" customFormat="1" ht="13.5" customHeight="1" x14ac:dyDescent="0.25">
      <c r="A84" s="28">
        <v>66</v>
      </c>
      <c r="B84" s="29">
        <v>45891</v>
      </c>
      <c r="C84" s="30" t="s">
        <v>66</v>
      </c>
      <c r="D84" s="31" t="s">
        <v>105</v>
      </c>
      <c r="E84" s="32" t="s">
        <v>26</v>
      </c>
      <c r="F84" s="33">
        <v>3412.04</v>
      </c>
      <c r="G84" s="34" t="s">
        <v>68</v>
      </c>
      <c r="H84" s="29">
        <v>45891</v>
      </c>
      <c r="K84" s="35"/>
    </row>
    <row r="85" spans="1:11" s="19" customFormat="1" ht="13.5" customHeight="1" x14ac:dyDescent="0.25">
      <c r="A85" s="28">
        <v>67</v>
      </c>
      <c r="B85" s="29">
        <v>45891</v>
      </c>
      <c r="C85" s="30" t="s">
        <v>66</v>
      </c>
      <c r="D85" s="31" t="s">
        <v>118</v>
      </c>
      <c r="E85" s="32" t="s">
        <v>26</v>
      </c>
      <c r="F85" s="33">
        <v>3323.31</v>
      </c>
      <c r="G85" s="34" t="s">
        <v>68</v>
      </c>
      <c r="H85" s="29">
        <v>45891</v>
      </c>
      <c r="K85" s="35"/>
    </row>
    <row r="86" spans="1:11" s="19" customFormat="1" ht="13.5" customHeight="1" x14ac:dyDescent="0.25">
      <c r="A86" s="28">
        <v>68</v>
      </c>
      <c r="B86" s="29">
        <v>45891</v>
      </c>
      <c r="C86" s="30" t="s">
        <v>66</v>
      </c>
      <c r="D86" s="31" t="s">
        <v>119</v>
      </c>
      <c r="E86" s="32" t="s">
        <v>26</v>
      </c>
      <c r="F86" s="33">
        <v>3253.96</v>
      </c>
      <c r="G86" s="34" t="s">
        <v>68</v>
      </c>
      <c r="H86" s="29">
        <v>45891</v>
      </c>
      <c r="K86" s="35"/>
    </row>
    <row r="87" spans="1:11" s="19" customFormat="1" ht="13.5" customHeight="1" x14ac:dyDescent="0.25">
      <c r="A87" s="28">
        <v>69</v>
      </c>
      <c r="B87" s="29">
        <v>45897</v>
      </c>
      <c r="C87" s="30" t="s">
        <v>120</v>
      </c>
      <c r="D87" s="31" t="s">
        <v>45</v>
      </c>
      <c r="E87" s="32" t="s">
        <v>26</v>
      </c>
      <c r="F87" s="33">
        <v>616.1</v>
      </c>
      <c r="G87" s="34" t="s">
        <v>46</v>
      </c>
      <c r="H87" s="29">
        <v>45898</v>
      </c>
      <c r="K87" s="35"/>
    </row>
    <row r="88" spans="1:11" s="19" customFormat="1" ht="13.5" customHeight="1" x14ac:dyDescent="0.25">
      <c r="A88" s="28">
        <v>70</v>
      </c>
      <c r="B88" s="29">
        <v>45898</v>
      </c>
      <c r="C88" s="30" t="s">
        <v>66</v>
      </c>
      <c r="D88" s="31" t="s">
        <v>121</v>
      </c>
      <c r="E88" s="32" t="s">
        <v>26</v>
      </c>
      <c r="F88" s="33">
        <v>5132.22</v>
      </c>
      <c r="G88" s="34" t="s">
        <v>68</v>
      </c>
      <c r="H88" s="29">
        <v>45898</v>
      </c>
      <c r="K88" s="35"/>
    </row>
    <row r="89" spans="1:11" s="19" customFormat="1" ht="13.5" customHeight="1" x14ac:dyDescent="0.25">
      <c r="A89" s="28">
        <v>71</v>
      </c>
      <c r="B89" s="29">
        <v>45898</v>
      </c>
      <c r="C89" s="30" t="s">
        <v>66</v>
      </c>
      <c r="D89" s="31" t="s">
        <v>122</v>
      </c>
      <c r="E89" s="32" t="s">
        <v>26</v>
      </c>
      <c r="F89" s="33">
        <v>4499.08</v>
      </c>
      <c r="G89" s="34" t="s">
        <v>68</v>
      </c>
      <c r="H89" s="29">
        <v>45898</v>
      </c>
      <c r="K89" s="35"/>
    </row>
    <row r="90" spans="1:11" s="19" customFormat="1" ht="13.5" customHeight="1" x14ac:dyDescent="0.25">
      <c r="A90" s="28">
        <v>72</v>
      </c>
      <c r="B90" s="29">
        <v>45898</v>
      </c>
      <c r="C90" s="30" t="s">
        <v>66</v>
      </c>
      <c r="D90" s="31" t="s">
        <v>123</v>
      </c>
      <c r="E90" s="32" t="s">
        <v>26</v>
      </c>
      <c r="F90" s="33">
        <v>2222.69</v>
      </c>
      <c r="G90" s="34" t="s">
        <v>68</v>
      </c>
      <c r="H90" s="29">
        <v>45898</v>
      </c>
      <c r="K90" s="35"/>
    </row>
    <row r="91" spans="1:11" s="19" customFormat="1" ht="13.5" customHeight="1" x14ac:dyDescent="0.25">
      <c r="A91" s="28">
        <v>73</v>
      </c>
      <c r="B91" s="29">
        <v>45898</v>
      </c>
      <c r="C91" s="30" t="s">
        <v>66</v>
      </c>
      <c r="D91" s="31" t="s">
        <v>124</v>
      </c>
      <c r="E91" s="32" t="s">
        <v>26</v>
      </c>
      <c r="F91" s="33">
        <v>1871.58</v>
      </c>
      <c r="G91" s="34" t="s">
        <v>68</v>
      </c>
      <c r="H91" s="29">
        <v>45898</v>
      </c>
      <c r="K91" s="35"/>
    </row>
    <row r="92" spans="1:11" s="19" customFormat="1" ht="13.5" customHeight="1" x14ac:dyDescent="0.25">
      <c r="A92" s="28">
        <v>74</v>
      </c>
      <c r="B92" s="29">
        <v>45898</v>
      </c>
      <c r="C92" s="30" t="s">
        <v>125</v>
      </c>
      <c r="D92" s="31" t="s">
        <v>45</v>
      </c>
      <c r="E92" s="32" t="s">
        <v>26</v>
      </c>
      <c r="F92" s="33">
        <v>-454.12</v>
      </c>
      <c r="G92" s="34" t="s">
        <v>48</v>
      </c>
      <c r="H92" s="29">
        <v>45898</v>
      </c>
      <c r="K92" s="35"/>
    </row>
    <row r="93" spans="1:11" s="19" customFormat="1" ht="13.5" customHeight="1" x14ac:dyDescent="0.25">
      <c r="A93" s="38" t="s">
        <v>126</v>
      </c>
      <c r="B93" s="39"/>
      <c r="C93" s="40"/>
      <c r="D93" s="40"/>
      <c r="E93" s="40"/>
      <c r="F93" s="41">
        <f>SUM(F19:F92)</f>
        <v>1710823.3780000003</v>
      </c>
      <c r="G93" s="42"/>
      <c r="H93" s="43"/>
    </row>
    <row r="94" spans="1:11" ht="13.5" customHeight="1" x14ac:dyDescent="0.25">
      <c r="D94" s="44" t="s">
        <v>127</v>
      </c>
      <c r="E94" s="45"/>
      <c r="F94" s="41">
        <v>2247797.63</v>
      </c>
      <c r="G94" s="46"/>
      <c r="H94" s="46"/>
    </row>
    <row r="95" spans="1:11" ht="13.5" customHeight="1" x14ac:dyDescent="0.25">
      <c r="D95" s="38" t="s">
        <v>128</v>
      </c>
      <c r="E95" s="47"/>
      <c r="F95" s="41">
        <v>55467.02</v>
      </c>
      <c r="G95" s="46"/>
      <c r="H95" s="46"/>
    </row>
    <row r="96" spans="1:11" ht="13.5" customHeight="1" x14ac:dyDescent="0.25">
      <c r="D96" s="38" t="s">
        <v>129</v>
      </c>
      <c r="E96" s="48"/>
      <c r="F96" s="41">
        <v>0</v>
      </c>
      <c r="G96" s="46"/>
      <c r="H96" s="46"/>
    </row>
    <row r="97" spans="1:8" ht="13.5" customHeight="1" x14ac:dyDescent="0.25">
      <c r="D97" s="49" t="s">
        <v>130</v>
      </c>
      <c r="E97" s="50"/>
      <c r="F97" s="41">
        <v>5381373.4000000004</v>
      </c>
      <c r="G97" s="46"/>
      <c r="H97" s="46"/>
    </row>
    <row r="98" spans="1:8" ht="13.5" customHeight="1" x14ac:dyDescent="0.25">
      <c r="D98" s="49" t="s">
        <v>131</v>
      </c>
      <c r="E98" s="50"/>
      <c r="F98" s="41">
        <v>0</v>
      </c>
      <c r="G98" s="46"/>
    </row>
    <row r="99" spans="1:8" ht="13.5" customHeight="1" x14ac:dyDescent="0.25">
      <c r="D99" s="49" t="s">
        <v>132</v>
      </c>
      <c r="E99" s="50"/>
      <c r="F99" s="41">
        <f>F97+F94+F95-F93+0</f>
        <v>5973814.6719999993</v>
      </c>
      <c r="G99" s="46"/>
      <c r="H99" s="46"/>
    </row>
    <row r="100" spans="1:8" ht="13.5" customHeight="1" x14ac:dyDescent="0.25">
      <c r="D100" s="51"/>
      <c r="E100" s="51"/>
      <c r="F100" s="52"/>
      <c r="G100" s="46"/>
      <c r="H100" s="46"/>
    </row>
    <row r="101" spans="1:8" ht="29.25" customHeight="1" x14ac:dyDescent="0.25">
      <c r="A101" s="53" t="s">
        <v>133</v>
      </c>
      <c r="B101" s="53"/>
      <c r="C101" s="53"/>
      <c r="D101" s="53"/>
      <c r="E101" s="53"/>
      <c r="F101" s="53"/>
      <c r="G101" s="53"/>
      <c r="H101" s="53"/>
    </row>
    <row r="102" spans="1:8" ht="4.5" customHeight="1" x14ac:dyDescent="0.25">
      <c r="F102" s="54"/>
      <c r="G102" s="55"/>
    </row>
    <row r="103" spans="1:8" s="4" customFormat="1" x14ac:dyDescent="0.25">
      <c r="A103" s="56" t="s">
        <v>134</v>
      </c>
      <c r="B103" s="57"/>
      <c r="C103" s="57"/>
      <c r="F103" s="52"/>
    </row>
    <row r="104" spans="1:8" ht="12" customHeight="1" x14ac:dyDescent="0.25">
      <c r="A104" s="56"/>
      <c r="B104" s="57"/>
      <c r="C104" s="57"/>
      <c r="F104" s="52"/>
      <c r="G104" s="58"/>
    </row>
    <row r="105" spans="1:8" ht="12" customHeight="1" x14ac:dyDescent="0.25">
      <c r="A105" s="56"/>
      <c r="B105" s="57"/>
      <c r="C105" s="57"/>
      <c r="F105" s="52"/>
      <c r="G105" s="58"/>
    </row>
    <row r="106" spans="1:8" ht="12" customHeight="1" x14ac:dyDescent="0.25">
      <c r="A106" s="56"/>
      <c r="B106" s="57"/>
      <c r="C106" s="57"/>
      <c r="F106" s="52"/>
      <c r="G106" s="58"/>
    </row>
    <row r="107" spans="1:8" ht="12" customHeight="1" x14ac:dyDescent="0.25">
      <c r="A107" s="56"/>
      <c r="B107" s="57"/>
      <c r="C107" s="57"/>
      <c r="F107" s="52"/>
      <c r="G107" s="58"/>
    </row>
    <row r="108" spans="1:8" ht="12" customHeight="1" x14ac:dyDescent="0.25">
      <c r="A108" s="56"/>
      <c r="B108" s="57"/>
      <c r="C108" s="57"/>
      <c r="F108" s="52"/>
      <c r="G108" s="58"/>
    </row>
    <row r="109" spans="1:8" ht="12" customHeight="1" x14ac:dyDescent="0.25">
      <c r="A109" s="56"/>
      <c r="B109" s="57"/>
      <c r="C109" s="57"/>
      <c r="F109" s="52"/>
      <c r="G109" s="58"/>
    </row>
    <row r="110" spans="1:8" ht="12" customHeight="1" x14ac:dyDescent="0.25">
      <c r="A110" s="56"/>
      <c r="B110" s="57"/>
      <c r="C110" s="57"/>
      <c r="G110" s="4"/>
    </row>
    <row r="111" spans="1:8" ht="12" customHeight="1" x14ac:dyDescent="0.25">
      <c r="A111" s="59"/>
      <c r="B111" s="60"/>
      <c r="C111" s="60"/>
      <c r="F111" s="61"/>
      <c r="G111" s="4"/>
    </row>
    <row r="112" spans="1:8" ht="12" customHeight="1" x14ac:dyDescent="0.25">
      <c r="A112" s="62" t="s">
        <v>135</v>
      </c>
      <c r="B112" s="62"/>
      <c r="C112" s="62"/>
      <c r="F112" s="61"/>
    </row>
    <row r="113" spans="1:8" ht="13.5" customHeight="1" x14ac:dyDescent="0.25">
      <c r="A113" s="63" t="s">
        <v>136</v>
      </c>
      <c r="B113" s="63"/>
      <c r="C113" s="63"/>
    </row>
    <row r="114" spans="1:8" ht="3" customHeight="1" x14ac:dyDescent="0.25">
      <c r="A114" s="64"/>
      <c r="B114" s="64"/>
      <c r="C114" s="64"/>
      <c r="D114" s="64"/>
      <c r="E114" s="64"/>
      <c r="F114" s="64"/>
      <c r="G114" s="64"/>
      <c r="H114" s="64"/>
    </row>
    <row r="115" spans="1:8" ht="12.75" customHeight="1" x14ac:dyDescent="0.25">
      <c r="A115" s="21" t="s">
        <v>137</v>
      </c>
      <c r="B115" s="21"/>
      <c r="C115" s="21"/>
      <c r="D115" s="21"/>
      <c r="E115" s="21"/>
      <c r="F115" s="21"/>
      <c r="G115" s="21"/>
      <c r="H115" s="21"/>
    </row>
    <row r="116" spans="1:8" ht="12.75" customHeight="1" x14ac:dyDescent="0.25">
      <c r="A116" s="65" t="s">
        <v>138</v>
      </c>
      <c r="B116" s="65"/>
      <c r="C116" s="65"/>
      <c r="D116" s="65"/>
      <c r="E116" s="65"/>
      <c r="F116" s="65"/>
      <c r="G116" s="65"/>
      <c r="H116" s="65"/>
    </row>
    <row r="117" spans="1:8" ht="12.75" customHeight="1" x14ac:dyDescent="0.25">
      <c r="A117" s="21" t="s">
        <v>139</v>
      </c>
      <c r="B117" s="21"/>
      <c r="C117" s="21"/>
      <c r="D117" s="21"/>
      <c r="E117" s="21"/>
      <c r="F117" s="21"/>
      <c r="G117" s="21"/>
      <c r="H117" s="21"/>
    </row>
    <row r="118" spans="1:8" ht="12.75" customHeight="1" x14ac:dyDescent="0.25">
      <c r="A118" s="65" t="s">
        <v>140</v>
      </c>
      <c r="B118" s="65"/>
      <c r="C118" s="65"/>
      <c r="D118" s="65"/>
      <c r="E118" s="65"/>
      <c r="F118" s="65"/>
      <c r="G118" s="65"/>
      <c r="H118" s="65"/>
    </row>
  </sheetData>
  <autoFilter ref="A18:J99" xr:uid="{A9C12E3D-C087-4C27-A7D3-DC08FA621F11}"/>
  <mergeCells count="10">
    <mergeCell ref="A112:C112"/>
    <mergeCell ref="A113:C113"/>
    <mergeCell ref="A116:H116"/>
    <mergeCell ref="A118:H118"/>
    <mergeCell ref="A1:H1"/>
    <mergeCell ref="A2:H2"/>
    <mergeCell ref="A3:H3"/>
    <mergeCell ref="A7:H7"/>
    <mergeCell ref="A17:H17"/>
    <mergeCell ref="A101:H101"/>
  </mergeCells>
  <printOptions horizontalCentered="1"/>
  <pageMargins left="0.39370078740157483" right="0.39370078740157483" top="0.39370078740157483" bottom="0.39370078740157483" header="0.31496062992125984" footer="0.11811023622047245"/>
  <pageSetup paperSize="9" scale="8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D24B02-6282-456F-B949-CD58CA1A125E}"/>
</file>

<file path=customXml/itemProps2.xml><?xml version="1.0" encoding="utf-8"?>
<ds:datastoreItem xmlns:ds="http://schemas.openxmlformats.org/officeDocument/2006/customXml" ds:itemID="{282FAB2C-C46D-4D10-B7C1-E86DCAE7AF11}"/>
</file>

<file path=customXml/itemProps3.xml><?xml version="1.0" encoding="utf-8"?>
<ds:datastoreItem xmlns:ds="http://schemas.openxmlformats.org/officeDocument/2006/customXml" ds:itemID="{D565B19E-4C79-4F17-A2F7-BFC8741A27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2025-12-26T17:29:00Z</dcterms:created>
  <dcterms:modified xsi:type="dcterms:W3CDTF">2025-12-26T17:29:36Z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